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e741f80b65cf34f/Documents/Old Leake PC/AGAR Audit 25-26/"/>
    </mc:Choice>
  </mc:AlternateContent>
  <xr:revisionPtr revIDLastSave="377" documentId="8_{10277CCA-DF67-46A1-843C-484FC6B20741}" xr6:coauthVersionLast="47" xr6:coauthVersionMax="47" xr10:uidLastSave="{0FFD4318-65D5-4577-AD95-7DBD5A855403}"/>
  <bookViews>
    <workbookView xWindow="33270" yWindow="1995" windowWidth="15240" windowHeight="11295" xr2:uid="{3583B455-C9E9-448C-99E6-20C28CAF06EA}"/>
  </bookViews>
  <sheets>
    <sheet name="Sheet1" sheetId="1" r:id="rId1"/>
    <sheet name="Sheet3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5" i="1"/>
</calcChain>
</file>

<file path=xl/sharedStrings.xml><?xml version="1.0" encoding="utf-8"?>
<sst xmlns="http://schemas.openxmlformats.org/spreadsheetml/2006/main" count="102" uniqueCount="59">
  <si>
    <t>Insurance</t>
  </si>
  <si>
    <t>Difference</t>
  </si>
  <si>
    <t>Computer software Anti virus</t>
  </si>
  <si>
    <t>Travel Expenses</t>
  </si>
  <si>
    <t>CCTV</t>
  </si>
  <si>
    <t>Ink Cartridges</t>
  </si>
  <si>
    <t>Litter Picker</t>
  </si>
  <si>
    <t>Youth Project Room Hire</t>
  </si>
  <si>
    <t>Community Donation Fund</t>
  </si>
  <si>
    <t>Hedge Cutting &amp; Tree Work</t>
  </si>
  <si>
    <t>St Mary's Churchyard</t>
  </si>
  <si>
    <t>LALC Training</t>
  </si>
  <si>
    <t>Broadband at Community Centre</t>
  </si>
  <si>
    <t>Streetlighting Electricity</t>
  </si>
  <si>
    <t>ICO Registration</t>
  </si>
  <si>
    <t xml:space="preserve">Clerk Quarterly Allowance - Telephone </t>
  </si>
  <si>
    <t>Internal Audit Fee</t>
  </si>
  <si>
    <t>Playground Equipment + installation</t>
  </si>
  <si>
    <t>Additional Grass Cutting</t>
  </si>
  <si>
    <t>Postage</t>
  </si>
  <si>
    <t>The Hub</t>
  </si>
  <si>
    <t>Hall Hire - PC Meetings</t>
  </si>
  <si>
    <t>Grass Cutting</t>
  </si>
  <si>
    <t>OL NEWS</t>
  </si>
  <si>
    <t>Maintenance signs / benches/dog bin</t>
  </si>
  <si>
    <t>Play Equipment Repairs</t>
  </si>
  <si>
    <t>ROSPA Inspection</t>
  </si>
  <si>
    <t>YMCA Youth Project</t>
  </si>
  <si>
    <t>External Annual Audit Fee</t>
  </si>
  <si>
    <t>Clerk Training</t>
  </si>
  <si>
    <t>Poppy Wreath Donation</t>
  </si>
  <si>
    <t>Drainage Rates Church End Play Field</t>
  </si>
  <si>
    <t>Publications</t>
  </si>
  <si>
    <t>Payroll Services</t>
  </si>
  <si>
    <t>Corporate email address</t>
  </si>
  <si>
    <t>Enos Wood Maintenance/Development</t>
  </si>
  <si>
    <t>LALC Annual Subscription</t>
  </si>
  <si>
    <t>Streetlight Upgrade</t>
  </si>
  <si>
    <t>Traffic/Road planning</t>
  </si>
  <si>
    <t xml:space="preserve">Old Leake Parish Council all other payments figures showing difference between 2024/2025 and 2025/2026. </t>
  </si>
  <si>
    <t>Expenditure</t>
  </si>
  <si>
    <t>ENOS Wood &amp; YMCA</t>
  </si>
  <si>
    <t>MUGA</t>
  </si>
  <si>
    <t>Councillors Expenses - Telephone etc</t>
  </si>
  <si>
    <t>Councillor Training</t>
  </si>
  <si>
    <t>LALC AGM</t>
  </si>
  <si>
    <t xml:space="preserve">ELECTION COSTS </t>
  </si>
  <si>
    <t>Annual Parish Meeting</t>
  </si>
  <si>
    <t>Stationery</t>
  </si>
  <si>
    <t>Car Park Maintenance</t>
  </si>
  <si>
    <t>Washdyke Lane Maintenance/Development</t>
  </si>
  <si>
    <t>Furlongs Lane</t>
  </si>
  <si>
    <t>Furlongs Lane safety maintenance</t>
  </si>
  <si>
    <t>Contingency lights</t>
  </si>
  <si>
    <t>Computer</t>
  </si>
  <si>
    <t>ALL OTHER PAYMENTS</t>
  </si>
  <si>
    <t>Totals</t>
  </si>
  <si>
    <t>2024/2025</t>
  </si>
  <si>
    <t>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</si>
</sst>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&quot;£&quot;#,##0.00"/>
  </numFmts>
  <fonts count="11" x14ac:knownFonts="1">
    <font>
      <sz val="11"/>
      <color theme="1"/>
      <name val="Aptos Narrow"/>
      <family val="2"/>
      <scheme val="minor"/>
    </font>
    <font>
      <b/>
      <u/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11"/>
      <color theme="1"/>
      <name val="Aptos Narrow"/>
      <family val="2"/>
      <scheme val="minor"/>
    </font>
    <font>
      <b/>
      <u/>
      <sz val="11"/>
      <name val="Aptos Narrow"/>
      <family val="2"/>
      <scheme val="minor"/>
    </font>
    <font>
      <sz val="11"/>
      <name val="Aptos Narrow"/>
      <family val="2"/>
      <scheme val="minor"/>
    </font>
    <font>
      <sz val="8"/>
      <name val="Aptos Narrow"/>
      <family val="2"/>
      <scheme val="minor"/>
    </font>
    <font>
      <sz val="10"/>
      <name val="Tahoma"/>
      <family val="2"/>
    </font>
    <font>
      <b/>
      <sz val="10"/>
      <name val="Tahoma"/>
      <family val="2"/>
    </font>
    <font>
      <sz val="10"/>
      <color rgb="FFFF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2" fontId="2" fillId="0" borderId="0" xfId="0" applyNumberFormat="1" applyFont="1"/>
    <xf numFmtId="0" fontId="2" fillId="0" borderId="1" xfId="0" applyFont="1" applyBorder="1"/>
    <xf numFmtId="2" fontId="2" fillId="0" borderId="1" xfId="0" applyNumberFormat="1" applyFont="1" applyBorder="1"/>
    <xf numFmtId="0" fontId="3" fillId="0" borderId="2" xfId="0" applyFont="1" applyBorder="1"/>
    <xf numFmtId="0" fontId="2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44" fontId="0" fillId="0" borderId="0" xfId="0" applyNumberFormat="1"/>
    <xf numFmtId="0" fontId="0" fillId="0" borderId="1" xfId="0" applyBorder="1"/>
    <xf numFmtId="0" fontId="5" fillId="0" borderId="1" xfId="0" applyFont="1" applyBorder="1"/>
    <xf numFmtId="44" fontId="0" fillId="0" borderId="1" xfId="1" applyFont="1" applyFill="1" applyBorder="1"/>
    <xf numFmtId="0" fontId="6" fillId="0" borderId="1" xfId="0" applyFont="1" applyBorder="1"/>
    <xf numFmtId="0" fontId="6" fillId="3" borderId="1" xfId="0" applyFont="1" applyFill="1" applyBorder="1"/>
    <xf numFmtId="44" fontId="0" fillId="2" borderId="0" xfId="0" applyNumberFormat="1" applyFill="1"/>
    <xf numFmtId="164" fontId="0" fillId="0" borderId="1" xfId="1" applyNumberFormat="1" applyFont="1" applyFill="1" applyBorder="1"/>
    <xf numFmtId="0" fontId="8" fillId="0" borderId="1" xfId="0" applyFont="1" applyBorder="1"/>
    <xf numFmtId="0" fontId="8" fillId="3" borderId="1" xfId="0" applyFont="1" applyFill="1" applyBorder="1"/>
    <xf numFmtId="4" fontId="2" fillId="0" borderId="1" xfId="1" applyNumberFormat="1" applyFont="1" applyFill="1" applyBorder="1"/>
    <xf numFmtId="4" fontId="2" fillId="0" borderId="1" xfId="0" applyNumberFormat="1" applyFont="1" applyBorder="1"/>
    <xf numFmtId="0" fontId="8" fillId="0" borderId="4" xfId="0" applyFont="1" applyBorder="1"/>
    <xf numFmtId="0" fontId="9" fillId="0" borderId="1" xfId="0" applyFont="1" applyBorder="1"/>
    <xf numFmtId="4" fontId="2" fillId="0" borderId="4" xfId="1" applyNumberFormat="1" applyFont="1" applyFill="1" applyBorder="1"/>
    <xf numFmtId="4" fontId="3" fillId="0" borderId="3" xfId="0" applyNumberFormat="1" applyFont="1" applyBorder="1"/>
    <xf numFmtId="4" fontId="3" fillId="0" borderId="5" xfId="0" applyNumberFormat="1" applyFont="1" applyBorder="1"/>
    <xf numFmtId="4" fontId="10" fillId="0" borderId="1" xfId="0" applyNumberFormat="1" applyFont="1" applyBorder="1"/>
    <xf numFmtId="4" fontId="10" fillId="0" borderId="4" xfId="0" applyNumberFormat="1" applyFont="1" applyBorder="1"/>
    <xf numFmtId="0" fontId="1" fillId="0" borderId="0" xfId="0" applyFont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DA40E-5A26-417C-B5D7-F58A25190A27}">
  <dimension ref="A1:D48"/>
  <sheetViews>
    <sheetView tabSelected="1" workbookViewId="0">
      <selection activeCell="B4" sqref="B4"/>
    </sheetView>
  </sheetViews>
  <sheetFormatPr defaultRowHeight="12.75" x14ac:dyDescent="0.2"/>
  <cols>
    <col min="1" max="1" width="38.7109375" style="1" bestFit="1" customWidth="1"/>
    <col min="2" max="4" width="12.85546875" style="2" customWidth="1"/>
    <col min="5" max="16384" width="9.140625" style="1"/>
  </cols>
  <sheetData>
    <row r="1" spans="1:4" ht="30" customHeight="1" x14ac:dyDescent="0.2">
      <c r="A1" s="27" t="s">
        <v>39</v>
      </c>
      <c r="B1" s="27"/>
      <c r="C1" s="27"/>
      <c r="D1" s="27"/>
    </row>
    <row r="3" spans="1:4" x14ac:dyDescent="0.2">
      <c r="A3" s="6"/>
      <c r="B3" s="28" t="s">
        <v>57</v>
      </c>
      <c r="C3" s="28" t="s">
        <v>58</v>
      </c>
      <c r="D3" s="7" t="s">
        <v>1</v>
      </c>
    </row>
    <row r="4" spans="1:4" x14ac:dyDescent="0.2">
      <c r="A4" s="21" t="s">
        <v>55</v>
      </c>
      <c r="B4" s="1"/>
      <c r="C4" s="3"/>
      <c r="D4" s="4"/>
    </row>
    <row r="5" spans="1:4" x14ac:dyDescent="0.2">
      <c r="A5" s="3" t="s">
        <v>15</v>
      </c>
      <c r="B5" s="18">
        <v>135.28</v>
      </c>
      <c r="C5" s="18">
        <v>260.99</v>
      </c>
      <c r="D5" s="19">
        <f>C5-B5</f>
        <v>125.71000000000001</v>
      </c>
    </row>
    <row r="6" spans="1:4" x14ac:dyDescent="0.2">
      <c r="A6" s="3" t="s">
        <v>6</v>
      </c>
      <c r="B6" s="18">
        <v>1800</v>
      </c>
      <c r="C6" s="18">
        <v>1800</v>
      </c>
      <c r="D6" s="19">
        <f t="shared" ref="D6:D48" si="0">C6-B6</f>
        <v>0</v>
      </c>
    </row>
    <row r="7" spans="1:4" x14ac:dyDescent="0.2">
      <c r="A7" s="3" t="s">
        <v>33</v>
      </c>
      <c r="B7" s="18">
        <v>0</v>
      </c>
      <c r="C7" s="18">
        <v>220.79999999999998</v>
      </c>
      <c r="D7" s="19">
        <f t="shared" si="0"/>
        <v>220.79999999999998</v>
      </c>
    </row>
    <row r="8" spans="1:4" x14ac:dyDescent="0.2">
      <c r="A8" s="16" t="s">
        <v>27</v>
      </c>
      <c r="B8" s="18">
        <v>8493.2000000000007</v>
      </c>
      <c r="C8" s="18">
        <v>20205.599999999999</v>
      </c>
      <c r="D8" s="19">
        <f t="shared" si="0"/>
        <v>11712.399999999998</v>
      </c>
    </row>
    <row r="9" spans="1:4" x14ac:dyDescent="0.2">
      <c r="A9" s="16" t="s">
        <v>7</v>
      </c>
      <c r="B9" s="18">
        <v>975</v>
      </c>
      <c r="C9" s="18">
        <v>2583.4599999999996</v>
      </c>
      <c r="D9" s="19">
        <f t="shared" si="0"/>
        <v>1608.4599999999996</v>
      </c>
    </row>
    <row r="10" spans="1:4" x14ac:dyDescent="0.2">
      <c r="A10" s="16" t="s">
        <v>20</v>
      </c>
      <c r="B10" s="18">
        <v>1820</v>
      </c>
      <c r="C10" s="18">
        <v>945</v>
      </c>
      <c r="D10" s="25">
        <f t="shared" si="0"/>
        <v>-875</v>
      </c>
    </row>
    <row r="11" spans="1:4" x14ac:dyDescent="0.2">
      <c r="A11" s="16" t="s">
        <v>17</v>
      </c>
      <c r="B11" s="18">
        <v>0</v>
      </c>
      <c r="C11" s="18">
        <v>124.55000000000001</v>
      </c>
      <c r="D11" s="19">
        <f t="shared" si="0"/>
        <v>124.55000000000001</v>
      </c>
    </row>
    <row r="12" spans="1:4" x14ac:dyDescent="0.2">
      <c r="A12" s="3" t="s">
        <v>3</v>
      </c>
      <c r="B12" s="18">
        <v>63.999999999999993</v>
      </c>
      <c r="C12" s="18">
        <v>6.4</v>
      </c>
      <c r="D12" s="25">
        <f t="shared" si="0"/>
        <v>-57.599999999999994</v>
      </c>
    </row>
    <row r="13" spans="1:4" x14ac:dyDescent="0.2">
      <c r="A13" s="16" t="s">
        <v>43</v>
      </c>
      <c r="B13" s="18">
        <v>36.450000000000003</v>
      </c>
      <c r="C13" s="18">
        <v>0</v>
      </c>
      <c r="D13" s="25">
        <f t="shared" si="0"/>
        <v>-36.450000000000003</v>
      </c>
    </row>
    <row r="14" spans="1:4" x14ac:dyDescent="0.2">
      <c r="A14" s="16" t="s">
        <v>29</v>
      </c>
      <c r="B14" s="18">
        <v>0</v>
      </c>
      <c r="C14" s="18">
        <v>264</v>
      </c>
      <c r="D14" s="19">
        <f t="shared" si="0"/>
        <v>264</v>
      </c>
    </row>
    <row r="15" spans="1:4" x14ac:dyDescent="0.2">
      <c r="A15" s="16" t="s">
        <v>34</v>
      </c>
      <c r="B15" s="18">
        <v>59.98</v>
      </c>
      <c r="C15" s="18">
        <v>59.980000000000004</v>
      </c>
      <c r="D15" s="19">
        <f t="shared" si="0"/>
        <v>0</v>
      </c>
    </row>
    <row r="16" spans="1:4" x14ac:dyDescent="0.2">
      <c r="A16" s="16" t="s">
        <v>14</v>
      </c>
      <c r="B16" s="18">
        <v>35</v>
      </c>
      <c r="C16" s="18">
        <v>47</v>
      </c>
      <c r="D16" s="19">
        <f t="shared" si="0"/>
        <v>12</v>
      </c>
    </row>
    <row r="17" spans="1:4" x14ac:dyDescent="0.2">
      <c r="A17" s="16" t="s">
        <v>26</v>
      </c>
      <c r="B17" s="18">
        <v>367.2</v>
      </c>
      <c r="C17" s="18">
        <v>278.39999999999998</v>
      </c>
      <c r="D17" s="25">
        <f t="shared" si="0"/>
        <v>-88.800000000000011</v>
      </c>
    </row>
    <row r="18" spans="1:4" x14ac:dyDescent="0.2">
      <c r="A18" s="3" t="s">
        <v>0</v>
      </c>
      <c r="B18" s="18">
        <v>2406.62</v>
      </c>
      <c r="C18" s="18">
        <v>2451.19</v>
      </c>
      <c r="D18" s="19">
        <f t="shared" si="0"/>
        <v>44.570000000000164</v>
      </c>
    </row>
    <row r="19" spans="1:4" x14ac:dyDescent="0.2">
      <c r="A19" s="17" t="s">
        <v>11</v>
      </c>
      <c r="B19" s="18">
        <v>180</v>
      </c>
      <c r="C19" s="18">
        <v>886.22</v>
      </c>
      <c r="D19" s="19">
        <f t="shared" si="0"/>
        <v>706.22</v>
      </c>
    </row>
    <row r="20" spans="1:4" x14ac:dyDescent="0.2">
      <c r="A20" s="16" t="s">
        <v>36</v>
      </c>
      <c r="B20" s="18">
        <v>478.06</v>
      </c>
      <c r="C20" s="18">
        <v>510.16</v>
      </c>
      <c r="D20" s="19">
        <f t="shared" si="0"/>
        <v>32.100000000000023</v>
      </c>
    </row>
    <row r="21" spans="1:4" x14ac:dyDescent="0.2">
      <c r="A21" s="3" t="s">
        <v>45</v>
      </c>
      <c r="B21" s="18">
        <v>96</v>
      </c>
      <c r="C21" s="18">
        <v>0</v>
      </c>
      <c r="D21" s="25">
        <f t="shared" si="0"/>
        <v>-96</v>
      </c>
    </row>
    <row r="22" spans="1:4" x14ac:dyDescent="0.2">
      <c r="A22" s="3" t="s">
        <v>16</v>
      </c>
      <c r="B22" s="18">
        <v>100</v>
      </c>
      <c r="C22" s="18">
        <v>100</v>
      </c>
      <c r="D22" s="19">
        <f t="shared" si="0"/>
        <v>0</v>
      </c>
    </row>
    <row r="23" spans="1:4" x14ac:dyDescent="0.2">
      <c r="A23" s="16" t="s">
        <v>28</v>
      </c>
      <c r="B23" s="18">
        <v>378</v>
      </c>
      <c r="C23" s="18">
        <v>378</v>
      </c>
      <c r="D23" s="19">
        <f t="shared" si="0"/>
        <v>0</v>
      </c>
    </row>
    <row r="24" spans="1:4" x14ac:dyDescent="0.2">
      <c r="A24" s="16" t="s">
        <v>12</v>
      </c>
      <c r="B24" s="18">
        <v>623.52</v>
      </c>
      <c r="C24" s="18">
        <v>907.86000000000024</v>
      </c>
      <c r="D24" s="19">
        <f t="shared" si="0"/>
        <v>284.34000000000026</v>
      </c>
    </row>
    <row r="25" spans="1:4" x14ac:dyDescent="0.2">
      <c r="A25" s="16" t="s">
        <v>21</v>
      </c>
      <c r="B25" s="18">
        <v>0</v>
      </c>
      <c r="C25" s="18">
        <v>347</v>
      </c>
      <c r="D25" s="19">
        <f t="shared" si="0"/>
        <v>347</v>
      </c>
    </row>
    <row r="26" spans="1:4" x14ac:dyDescent="0.2">
      <c r="A26" s="3" t="s">
        <v>48</v>
      </c>
      <c r="B26" s="18">
        <v>25.85</v>
      </c>
      <c r="C26" s="18">
        <v>0</v>
      </c>
      <c r="D26" s="25">
        <f t="shared" si="0"/>
        <v>-25.85</v>
      </c>
    </row>
    <row r="27" spans="1:4" x14ac:dyDescent="0.2">
      <c r="A27" s="3" t="s">
        <v>19</v>
      </c>
      <c r="B27" s="18">
        <v>44.5</v>
      </c>
      <c r="C27" s="18">
        <v>34.120000000000005</v>
      </c>
      <c r="D27" s="25">
        <f t="shared" si="0"/>
        <v>-10.379999999999995</v>
      </c>
    </row>
    <row r="28" spans="1:4" x14ac:dyDescent="0.2">
      <c r="A28" s="3" t="s">
        <v>2</v>
      </c>
      <c r="B28" s="18">
        <v>290.5200000000001</v>
      </c>
      <c r="C28" s="18">
        <v>243.02999999999997</v>
      </c>
      <c r="D28" s="25">
        <f t="shared" si="0"/>
        <v>-47.490000000000123</v>
      </c>
    </row>
    <row r="29" spans="1:4" x14ac:dyDescent="0.2">
      <c r="A29" s="3" t="s">
        <v>5</v>
      </c>
      <c r="B29" s="18">
        <v>35.78</v>
      </c>
      <c r="C29" s="18">
        <v>149.36000000000001</v>
      </c>
      <c r="D29" s="19">
        <f t="shared" si="0"/>
        <v>113.58000000000001</v>
      </c>
    </row>
    <row r="30" spans="1:4" x14ac:dyDescent="0.2">
      <c r="A30" s="3" t="s">
        <v>32</v>
      </c>
      <c r="B30" s="18">
        <v>172.8</v>
      </c>
      <c r="C30" s="18">
        <v>108</v>
      </c>
      <c r="D30" s="25">
        <f t="shared" si="0"/>
        <v>-64.800000000000011</v>
      </c>
    </row>
    <row r="31" spans="1:4" x14ac:dyDescent="0.2">
      <c r="A31" s="16" t="s">
        <v>23</v>
      </c>
      <c r="B31" s="18">
        <v>0</v>
      </c>
      <c r="C31" s="18">
        <v>14.3</v>
      </c>
      <c r="D31" s="19">
        <f t="shared" si="0"/>
        <v>14.3</v>
      </c>
    </row>
    <row r="32" spans="1:4" x14ac:dyDescent="0.2">
      <c r="A32" s="16" t="s">
        <v>38</v>
      </c>
      <c r="B32" s="18">
        <v>0</v>
      </c>
      <c r="C32" s="18">
        <v>123</v>
      </c>
      <c r="D32" s="19">
        <f t="shared" si="0"/>
        <v>123</v>
      </c>
    </row>
    <row r="33" spans="1:4" x14ac:dyDescent="0.2">
      <c r="A33" s="3" t="s">
        <v>31</v>
      </c>
      <c r="B33" s="18">
        <v>163.96</v>
      </c>
      <c r="C33" s="18">
        <v>168.06</v>
      </c>
      <c r="D33" s="19">
        <f t="shared" si="0"/>
        <v>4.0999999999999943</v>
      </c>
    </row>
    <row r="34" spans="1:4" x14ac:dyDescent="0.2">
      <c r="A34" s="3" t="s">
        <v>9</v>
      </c>
      <c r="B34" s="18">
        <v>3527.51</v>
      </c>
      <c r="C34" s="18">
        <v>12895.51</v>
      </c>
      <c r="D34" s="19">
        <f t="shared" si="0"/>
        <v>9368</v>
      </c>
    </row>
    <row r="35" spans="1:4" x14ac:dyDescent="0.2">
      <c r="A35" s="3" t="s">
        <v>22</v>
      </c>
      <c r="B35" s="18">
        <v>3866.61</v>
      </c>
      <c r="C35" s="18">
        <v>3866.6099999999997</v>
      </c>
      <c r="D35" s="19">
        <f t="shared" si="0"/>
        <v>0</v>
      </c>
    </row>
    <row r="36" spans="1:4" x14ac:dyDescent="0.2">
      <c r="A36" s="16" t="s">
        <v>18</v>
      </c>
      <c r="B36" s="18">
        <v>1073.81</v>
      </c>
      <c r="C36" s="18">
        <v>340</v>
      </c>
      <c r="D36" s="25">
        <f t="shared" si="0"/>
        <v>-733.81</v>
      </c>
    </row>
    <row r="37" spans="1:4" x14ac:dyDescent="0.2">
      <c r="A37" s="3" t="s">
        <v>4</v>
      </c>
      <c r="B37" s="18">
        <v>100</v>
      </c>
      <c r="C37" s="18">
        <v>10</v>
      </c>
      <c r="D37" s="25">
        <f t="shared" si="0"/>
        <v>-90</v>
      </c>
    </row>
    <row r="38" spans="1:4" x14ac:dyDescent="0.2">
      <c r="A38" s="3" t="s">
        <v>25</v>
      </c>
      <c r="B38" s="18">
        <v>0</v>
      </c>
      <c r="C38" s="18">
        <v>4096.4399999999996</v>
      </c>
      <c r="D38" s="19">
        <f t="shared" si="0"/>
        <v>4096.4399999999996</v>
      </c>
    </row>
    <row r="39" spans="1:4" x14ac:dyDescent="0.2">
      <c r="A39" s="3" t="s">
        <v>24</v>
      </c>
      <c r="B39" s="18">
        <v>806.78</v>
      </c>
      <c r="C39" s="18">
        <v>734.8</v>
      </c>
      <c r="D39" s="25">
        <f t="shared" si="0"/>
        <v>-71.980000000000018</v>
      </c>
    </row>
    <row r="40" spans="1:4" x14ac:dyDescent="0.2">
      <c r="A40" s="16" t="s">
        <v>50</v>
      </c>
      <c r="B40" s="18">
        <v>887.11999999999989</v>
      </c>
      <c r="C40" s="18">
        <v>0</v>
      </c>
      <c r="D40" s="25">
        <f t="shared" si="0"/>
        <v>-887.11999999999989</v>
      </c>
    </row>
    <row r="41" spans="1:4" x14ac:dyDescent="0.2">
      <c r="A41" s="16" t="s">
        <v>35</v>
      </c>
      <c r="B41" s="18">
        <v>0</v>
      </c>
      <c r="C41" s="18">
        <v>453.67</v>
      </c>
      <c r="D41" s="19">
        <f t="shared" si="0"/>
        <v>453.67</v>
      </c>
    </row>
    <row r="42" spans="1:4" x14ac:dyDescent="0.2">
      <c r="A42" s="16" t="s">
        <v>13</v>
      </c>
      <c r="B42" s="18">
        <v>7492.96</v>
      </c>
      <c r="C42" s="18">
        <v>7838.48</v>
      </c>
      <c r="D42" s="19">
        <f t="shared" si="0"/>
        <v>345.51999999999953</v>
      </c>
    </row>
    <row r="43" spans="1:4" x14ac:dyDescent="0.2">
      <c r="A43" s="16" t="s">
        <v>37</v>
      </c>
      <c r="B43" s="18">
        <v>9841.2000000000007</v>
      </c>
      <c r="C43" s="18">
        <v>420</v>
      </c>
      <c r="D43" s="25">
        <f t="shared" si="0"/>
        <v>-9421.2000000000007</v>
      </c>
    </row>
    <row r="44" spans="1:4" x14ac:dyDescent="0.2">
      <c r="A44" s="3" t="s">
        <v>10</v>
      </c>
      <c r="B44" s="18">
        <v>1300</v>
      </c>
      <c r="C44" s="18">
        <v>1300</v>
      </c>
      <c r="D44" s="19">
        <f t="shared" si="0"/>
        <v>0</v>
      </c>
    </row>
    <row r="45" spans="1:4" x14ac:dyDescent="0.2">
      <c r="A45" s="16" t="s">
        <v>30</v>
      </c>
      <c r="B45" s="18">
        <v>50</v>
      </c>
      <c r="C45" s="18">
        <v>130</v>
      </c>
      <c r="D45" s="19">
        <f t="shared" si="0"/>
        <v>80</v>
      </c>
    </row>
    <row r="46" spans="1:4" x14ac:dyDescent="0.2">
      <c r="A46" s="16" t="s">
        <v>8</v>
      </c>
      <c r="B46" s="18">
        <v>0</v>
      </c>
      <c r="C46" s="18">
        <v>750</v>
      </c>
      <c r="D46" s="19">
        <f t="shared" si="0"/>
        <v>750</v>
      </c>
    </row>
    <row r="47" spans="1:4" ht="13.5" thickBot="1" x14ac:dyDescent="0.25">
      <c r="A47" s="20" t="s">
        <v>54</v>
      </c>
      <c r="B47" s="22">
        <v>1000</v>
      </c>
      <c r="C47" s="22">
        <v>0</v>
      </c>
      <c r="D47" s="26">
        <f t="shared" si="0"/>
        <v>-1000</v>
      </c>
    </row>
    <row r="48" spans="1:4" ht="13.5" thickBot="1" x14ac:dyDescent="0.25">
      <c r="A48" s="5" t="s">
        <v>56</v>
      </c>
      <c r="B48" s="23">
        <v>48727.710000000006</v>
      </c>
      <c r="C48" s="23">
        <v>66051.990000000005</v>
      </c>
      <c r="D48" s="24">
        <f t="shared" si="0"/>
        <v>17324.28</v>
      </c>
    </row>
  </sheetData>
  <mergeCells count="1">
    <mergeCell ref="A1:D1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D634D-3708-4464-BA46-22B7F2523BA0}">
  <dimension ref="A1:C54"/>
  <sheetViews>
    <sheetView workbookViewId="0">
      <pane ySplit="1" topLeftCell="A2" activePane="bottomLeft" state="frozen"/>
      <selection pane="bottomLeft" activeCell="C54" sqref="A1:C54"/>
    </sheetView>
  </sheetViews>
  <sheetFormatPr defaultRowHeight="15" x14ac:dyDescent="0.25"/>
  <cols>
    <col min="1" max="1" width="39.5703125" bestFit="1" customWidth="1"/>
    <col min="2" max="2" width="14.28515625" bestFit="1" customWidth="1"/>
    <col min="3" max="3" width="13.28515625" bestFit="1" customWidth="1"/>
  </cols>
  <sheetData>
    <row r="1" spans="1:3" x14ac:dyDescent="0.25">
      <c r="A1" s="10" t="s">
        <v>40</v>
      </c>
    </row>
    <row r="2" spans="1:3" x14ac:dyDescent="0.25">
      <c r="A2" s="9" t="s">
        <v>15</v>
      </c>
      <c r="B2" s="15">
        <v>135.28</v>
      </c>
      <c r="C2" s="11">
        <v>260.99</v>
      </c>
    </row>
    <row r="3" spans="1:3" x14ac:dyDescent="0.25">
      <c r="A3" s="9" t="s">
        <v>6</v>
      </c>
      <c r="B3" s="15">
        <v>1800</v>
      </c>
      <c r="C3" s="11">
        <v>1800</v>
      </c>
    </row>
    <row r="4" spans="1:3" x14ac:dyDescent="0.25">
      <c r="A4" s="9" t="s">
        <v>33</v>
      </c>
      <c r="B4" s="15">
        <v>0</v>
      </c>
      <c r="C4" s="11">
        <v>220.79999999999998</v>
      </c>
    </row>
    <row r="5" spans="1:3" x14ac:dyDescent="0.25">
      <c r="A5" s="12" t="s">
        <v>27</v>
      </c>
      <c r="B5" s="15">
        <v>8493.2000000000007</v>
      </c>
      <c r="C5" s="11">
        <v>20205.599999999999</v>
      </c>
    </row>
    <row r="6" spans="1:3" x14ac:dyDescent="0.25">
      <c r="A6" s="12" t="s">
        <v>7</v>
      </c>
      <c r="B6" s="15">
        <v>975</v>
      </c>
      <c r="C6" s="11">
        <v>2583.4599999999996</v>
      </c>
    </row>
    <row r="7" spans="1:3" x14ac:dyDescent="0.25">
      <c r="A7" s="12" t="s">
        <v>20</v>
      </c>
      <c r="B7" s="15">
        <v>1820</v>
      </c>
      <c r="C7" s="11">
        <v>945</v>
      </c>
    </row>
    <row r="8" spans="1:3" x14ac:dyDescent="0.25">
      <c r="A8" s="12" t="s">
        <v>41</v>
      </c>
      <c r="B8" s="15">
        <v>0</v>
      </c>
      <c r="C8" s="11">
        <v>0</v>
      </c>
    </row>
    <row r="9" spans="1:3" x14ac:dyDescent="0.25">
      <c r="A9" s="12" t="s">
        <v>42</v>
      </c>
      <c r="B9" s="15">
        <v>0</v>
      </c>
      <c r="C9" s="11">
        <v>0</v>
      </c>
    </row>
    <row r="10" spans="1:3" x14ac:dyDescent="0.25">
      <c r="A10" s="12" t="s">
        <v>17</v>
      </c>
      <c r="B10" s="15">
        <v>0</v>
      </c>
      <c r="C10" s="11">
        <v>124.55000000000001</v>
      </c>
    </row>
    <row r="11" spans="1:3" x14ac:dyDescent="0.25">
      <c r="A11" s="9" t="s">
        <v>3</v>
      </c>
      <c r="B11" s="15">
        <v>63.999999999999993</v>
      </c>
      <c r="C11" s="11">
        <v>6.4</v>
      </c>
    </row>
    <row r="12" spans="1:3" x14ac:dyDescent="0.25">
      <c r="A12" s="12" t="s">
        <v>43</v>
      </c>
      <c r="B12" s="15">
        <v>36.450000000000003</v>
      </c>
      <c r="C12" s="11">
        <v>0</v>
      </c>
    </row>
    <row r="13" spans="1:3" x14ac:dyDescent="0.25">
      <c r="A13" s="12" t="s">
        <v>44</v>
      </c>
      <c r="B13" s="15">
        <v>0</v>
      </c>
      <c r="C13" s="11">
        <v>0</v>
      </c>
    </row>
    <row r="14" spans="1:3" x14ac:dyDescent="0.25">
      <c r="A14" s="12" t="s">
        <v>29</v>
      </c>
      <c r="B14" s="15">
        <v>0</v>
      </c>
      <c r="C14" s="11">
        <v>264</v>
      </c>
    </row>
    <row r="15" spans="1:3" x14ac:dyDescent="0.25">
      <c r="A15" s="12" t="s">
        <v>34</v>
      </c>
      <c r="B15" s="15">
        <v>59.98</v>
      </c>
      <c r="C15" s="11">
        <v>59.980000000000004</v>
      </c>
    </row>
    <row r="16" spans="1:3" x14ac:dyDescent="0.25">
      <c r="A16" s="12" t="s">
        <v>14</v>
      </c>
      <c r="B16" s="15">
        <v>35</v>
      </c>
      <c r="C16" s="11">
        <v>47</v>
      </c>
    </row>
    <row r="17" spans="1:3" x14ac:dyDescent="0.25">
      <c r="A17" s="12" t="s">
        <v>26</v>
      </c>
      <c r="B17" s="15">
        <v>367.2</v>
      </c>
      <c r="C17" s="11">
        <v>278.39999999999998</v>
      </c>
    </row>
    <row r="18" spans="1:3" x14ac:dyDescent="0.25">
      <c r="A18" s="9" t="s">
        <v>0</v>
      </c>
      <c r="B18" s="15">
        <v>2406.62</v>
      </c>
      <c r="C18" s="11">
        <v>2451.19</v>
      </c>
    </row>
    <row r="19" spans="1:3" x14ac:dyDescent="0.25">
      <c r="A19" s="13" t="s">
        <v>11</v>
      </c>
      <c r="B19" s="15">
        <v>180</v>
      </c>
      <c r="C19" s="11">
        <v>886.22</v>
      </c>
    </row>
    <row r="20" spans="1:3" x14ac:dyDescent="0.25">
      <c r="A20" s="12" t="s">
        <v>36</v>
      </c>
      <c r="B20" s="15">
        <v>478.06</v>
      </c>
      <c r="C20" s="11">
        <v>510.16</v>
      </c>
    </row>
    <row r="21" spans="1:3" x14ac:dyDescent="0.25">
      <c r="A21" s="9" t="s">
        <v>45</v>
      </c>
      <c r="B21" s="15">
        <v>96</v>
      </c>
      <c r="C21" s="11">
        <v>0</v>
      </c>
    </row>
    <row r="22" spans="1:3" x14ac:dyDescent="0.25">
      <c r="A22" s="12" t="s">
        <v>46</v>
      </c>
      <c r="B22" s="15">
        <v>0</v>
      </c>
      <c r="C22" s="11">
        <v>0</v>
      </c>
    </row>
    <row r="23" spans="1:3" x14ac:dyDescent="0.25">
      <c r="A23" s="9" t="s">
        <v>16</v>
      </c>
      <c r="B23" s="15">
        <v>100</v>
      </c>
      <c r="C23" s="11">
        <v>100</v>
      </c>
    </row>
    <row r="24" spans="1:3" x14ac:dyDescent="0.25">
      <c r="A24" s="12" t="s">
        <v>28</v>
      </c>
      <c r="B24" s="15">
        <v>378</v>
      </c>
      <c r="C24" s="11">
        <v>378</v>
      </c>
    </row>
    <row r="25" spans="1:3" x14ac:dyDescent="0.25">
      <c r="A25" s="12" t="s">
        <v>12</v>
      </c>
      <c r="B25" s="15">
        <v>623.52</v>
      </c>
      <c r="C25" s="11">
        <v>907.86000000000024</v>
      </c>
    </row>
    <row r="26" spans="1:3" x14ac:dyDescent="0.25">
      <c r="A26" s="12" t="s">
        <v>21</v>
      </c>
      <c r="B26" s="15">
        <v>0</v>
      </c>
      <c r="C26" s="11">
        <v>347</v>
      </c>
    </row>
    <row r="27" spans="1:3" x14ac:dyDescent="0.25">
      <c r="A27" s="12" t="s">
        <v>47</v>
      </c>
      <c r="B27" s="15">
        <v>0</v>
      </c>
      <c r="C27" s="11">
        <v>0</v>
      </c>
    </row>
    <row r="28" spans="1:3" x14ac:dyDescent="0.25">
      <c r="A28" s="9" t="s">
        <v>48</v>
      </c>
      <c r="B28" s="15">
        <v>25.85</v>
      </c>
      <c r="C28" s="11">
        <v>0</v>
      </c>
    </row>
    <row r="29" spans="1:3" x14ac:dyDescent="0.25">
      <c r="A29" s="9" t="s">
        <v>19</v>
      </c>
      <c r="B29" s="15">
        <v>44.5</v>
      </c>
      <c r="C29" s="11">
        <v>34.120000000000005</v>
      </c>
    </row>
    <row r="30" spans="1:3" x14ac:dyDescent="0.25">
      <c r="A30" s="9" t="s">
        <v>2</v>
      </c>
      <c r="B30" s="15">
        <v>290.5200000000001</v>
      </c>
      <c r="C30" s="11">
        <v>243.02999999999997</v>
      </c>
    </row>
    <row r="31" spans="1:3" x14ac:dyDescent="0.25">
      <c r="A31" s="9" t="s">
        <v>5</v>
      </c>
      <c r="B31" s="15">
        <v>35.78</v>
      </c>
      <c r="C31" s="11">
        <v>149.36000000000001</v>
      </c>
    </row>
    <row r="32" spans="1:3" x14ac:dyDescent="0.25">
      <c r="A32" s="9" t="s">
        <v>32</v>
      </c>
      <c r="B32" s="15">
        <v>172.8</v>
      </c>
      <c r="C32" s="11">
        <v>108</v>
      </c>
    </row>
    <row r="33" spans="1:3" x14ac:dyDescent="0.25">
      <c r="A33" s="12" t="s">
        <v>23</v>
      </c>
      <c r="B33" s="15">
        <v>0</v>
      </c>
      <c r="C33" s="11">
        <v>14.3</v>
      </c>
    </row>
    <row r="34" spans="1:3" x14ac:dyDescent="0.25">
      <c r="A34" s="12" t="s">
        <v>38</v>
      </c>
      <c r="B34" s="15">
        <v>0</v>
      </c>
      <c r="C34" s="11">
        <v>123</v>
      </c>
    </row>
    <row r="35" spans="1:3" x14ac:dyDescent="0.25">
      <c r="A35" s="9" t="s">
        <v>31</v>
      </c>
      <c r="B35" s="15">
        <v>163.96</v>
      </c>
      <c r="C35" s="11">
        <v>168.06</v>
      </c>
    </row>
    <row r="36" spans="1:3" x14ac:dyDescent="0.25">
      <c r="A36" s="9" t="s">
        <v>9</v>
      </c>
      <c r="B36" s="15">
        <v>3527.51</v>
      </c>
      <c r="C36" s="11">
        <v>12895.51</v>
      </c>
    </row>
    <row r="37" spans="1:3" x14ac:dyDescent="0.25">
      <c r="A37" s="9" t="s">
        <v>22</v>
      </c>
      <c r="B37" s="15">
        <v>3866.61</v>
      </c>
      <c r="C37" s="11">
        <v>3866.6099999999997</v>
      </c>
    </row>
    <row r="38" spans="1:3" x14ac:dyDescent="0.25">
      <c r="A38" s="12" t="s">
        <v>18</v>
      </c>
      <c r="B38" s="15">
        <v>1073.81</v>
      </c>
      <c r="C38" s="11">
        <v>340</v>
      </c>
    </row>
    <row r="39" spans="1:3" x14ac:dyDescent="0.25">
      <c r="A39" s="9" t="s">
        <v>4</v>
      </c>
      <c r="B39" s="15">
        <v>100</v>
      </c>
      <c r="C39" s="11">
        <v>10</v>
      </c>
    </row>
    <row r="40" spans="1:3" x14ac:dyDescent="0.25">
      <c r="A40" s="9" t="s">
        <v>49</v>
      </c>
      <c r="B40" s="15">
        <v>0</v>
      </c>
      <c r="C40" s="11">
        <v>0</v>
      </c>
    </row>
    <row r="41" spans="1:3" x14ac:dyDescent="0.25">
      <c r="A41" s="9" t="s">
        <v>25</v>
      </c>
      <c r="B41" s="15">
        <v>0</v>
      </c>
      <c r="C41" s="11">
        <v>4096.4399999999996</v>
      </c>
    </row>
    <row r="42" spans="1:3" x14ac:dyDescent="0.25">
      <c r="A42" s="9" t="s">
        <v>24</v>
      </c>
      <c r="B42" s="15">
        <v>806.78</v>
      </c>
      <c r="C42" s="11">
        <v>734.8</v>
      </c>
    </row>
    <row r="43" spans="1:3" x14ac:dyDescent="0.25">
      <c r="A43" s="12" t="s">
        <v>50</v>
      </c>
      <c r="B43" s="15">
        <v>887.11999999999989</v>
      </c>
      <c r="C43" s="11">
        <v>0</v>
      </c>
    </row>
    <row r="44" spans="1:3" x14ac:dyDescent="0.25">
      <c r="A44" s="12" t="s">
        <v>35</v>
      </c>
      <c r="B44" s="15">
        <v>0</v>
      </c>
      <c r="C44" s="11">
        <v>453.67</v>
      </c>
    </row>
    <row r="45" spans="1:3" x14ac:dyDescent="0.25">
      <c r="A45" s="12" t="s">
        <v>51</v>
      </c>
      <c r="B45" s="15">
        <v>0</v>
      </c>
      <c r="C45" s="11">
        <v>0</v>
      </c>
    </row>
    <row r="46" spans="1:3" x14ac:dyDescent="0.25">
      <c r="A46" s="12" t="s">
        <v>52</v>
      </c>
      <c r="B46" s="15">
        <v>0</v>
      </c>
      <c r="C46" s="11">
        <v>0</v>
      </c>
    </row>
    <row r="47" spans="1:3" x14ac:dyDescent="0.25">
      <c r="A47" s="12" t="s">
        <v>13</v>
      </c>
      <c r="B47" s="15">
        <v>7492.96</v>
      </c>
      <c r="C47" s="11">
        <v>7838.48</v>
      </c>
    </row>
    <row r="48" spans="1:3" x14ac:dyDescent="0.25">
      <c r="A48" s="12" t="s">
        <v>53</v>
      </c>
      <c r="B48" s="15">
        <v>0</v>
      </c>
      <c r="C48" s="11">
        <v>0</v>
      </c>
    </row>
    <row r="49" spans="1:3" x14ac:dyDescent="0.25">
      <c r="A49" s="12" t="s">
        <v>37</v>
      </c>
      <c r="B49" s="15">
        <v>9841.2000000000007</v>
      </c>
      <c r="C49" s="11">
        <v>420</v>
      </c>
    </row>
    <row r="50" spans="1:3" x14ac:dyDescent="0.25">
      <c r="A50" s="9" t="s">
        <v>10</v>
      </c>
      <c r="B50" s="15">
        <v>1300</v>
      </c>
      <c r="C50" s="11">
        <v>1300</v>
      </c>
    </row>
    <row r="51" spans="1:3" x14ac:dyDescent="0.25">
      <c r="A51" s="12" t="s">
        <v>30</v>
      </c>
      <c r="B51" s="15">
        <v>50</v>
      </c>
      <c r="C51" s="11">
        <v>130</v>
      </c>
    </row>
    <row r="52" spans="1:3" x14ac:dyDescent="0.25">
      <c r="A52" s="12" t="s">
        <v>8</v>
      </c>
      <c r="B52" s="15">
        <v>0</v>
      </c>
      <c r="C52" s="11">
        <v>750</v>
      </c>
    </row>
    <row r="53" spans="1:3" x14ac:dyDescent="0.25">
      <c r="A53" s="12" t="s">
        <v>54</v>
      </c>
      <c r="B53" s="15">
        <v>1000</v>
      </c>
      <c r="C53" s="11">
        <v>0</v>
      </c>
    </row>
    <row r="54" spans="1:3" x14ac:dyDescent="0.25">
      <c r="B54" s="8">
        <v>48727.710000000006</v>
      </c>
      <c r="C54" s="14">
        <v>66051.990000000005</v>
      </c>
    </row>
  </sheetData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Becca Herberts</dc:creator>
  <cp:lastModifiedBy>Becca Herberts</cp:lastModifiedBy>
  <dcterms:created xsi:type="dcterms:W3CDTF">2026-04-21T10:37:02Z</dcterms:created>
  <dcterms:modified xsi:type="dcterms:W3CDTF">2026-06-30T15:01:02Z</dcterms:modified>
</cp:coreProperties>
</file>